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er\Desktop\研發處聘用 工讀生\"/>
    </mc:Choice>
  </mc:AlternateContent>
  <bookViews>
    <workbookView xWindow="0" yWindow="0" windowWidth="28740" windowHeight="12225"/>
  </bookViews>
  <sheets>
    <sheet name="工作表2" sheetId="2" r:id="rId1"/>
    <sheet name="工作表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L13" i="2" s="1"/>
  <c r="B1" i="3" l="1"/>
  <c r="C1" i="3"/>
  <c r="C2" i="3"/>
  <c r="C3" i="3"/>
  <c r="B13" i="2" l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B43" i="2" s="1"/>
  <c r="B41" i="2" l="1"/>
  <c r="B37" i="2"/>
  <c r="B33" i="2"/>
  <c r="B29" i="2"/>
  <c r="B25" i="2"/>
  <c r="B21" i="2"/>
  <c r="B17" i="2"/>
  <c r="B40" i="2"/>
  <c r="B32" i="2"/>
  <c r="B24" i="2"/>
  <c r="B16" i="2"/>
  <c r="B39" i="2"/>
  <c r="B35" i="2"/>
  <c r="B31" i="2"/>
  <c r="B27" i="2"/>
  <c r="B23" i="2"/>
  <c r="B19" i="2"/>
  <c r="B15" i="2"/>
  <c r="B36" i="2"/>
  <c r="B28" i="2"/>
  <c r="B20" i="2"/>
  <c r="B42" i="2"/>
  <c r="B38" i="2"/>
  <c r="B34" i="2"/>
  <c r="B30" i="2"/>
  <c r="B26" i="2"/>
  <c r="B22" i="2"/>
  <c r="B18" i="2"/>
  <c r="B14" i="2"/>
  <c r="K45" i="2" l="1"/>
</calcChain>
</file>

<file path=xl/sharedStrings.xml><?xml version="1.0" encoding="utf-8"?>
<sst xmlns="http://schemas.openxmlformats.org/spreadsheetml/2006/main" count="32" uniqueCount="32">
  <si>
    <r>
      <rPr>
        <b/>
        <sz val="22"/>
        <color theme="1"/>
        <rFont val="標楷體"/>
        <family val="4"/>
        <charset val="136"/>
      </rPr>
      <t>國立臺南護理專科學校</t>
    </r>
    <r>
      <rPr>
        <b/>
        <u/>
        <sz val="22"/>
        <color theme="1"/>
        <rFont val="標楷體"/>
        <family val="4"/>
        <charset val="136"/>
      </rPr>
      <t>勞僱型</t>
    </r>
    <r>
      <rPr>
        <b/>
        <sz val="22"/>
        <color theme="1"/>
        <rFont val="標楷體"/>
        <family val="4"/>
        <charset val="136"/>
      </rPr>
      <t>兼任助理人員簽到退日誌表</t>
    </r>
  </si>
  <si>
    <r>
      <rPr>
        <sz val="16"/>
        <color theme="1"/>
        <rFont val="標楷體"/>
        <family val="4"/>
        <charset val="136"/>
      </rPr>
      <t>年：</t>
    </r>
    <phoneticPr fontId="2" type="noConversion"/>
  </si>
  <si>
    <r>
      <rPr>
        <sz val="16"/>
        <color theme="1"/>
        <rFont val="標楷體"/>
        <family val="4"/>
        <charset val="136"/>
      </rPr>
      <t>月：</t>
    </r>
    <phoneticPr fontId="2" type="noConversion"/>
  </si>
  <si>
    <r>
      <rPr>
        <sz val="12"/>
        <color theme="1"/>
        <rFont val="標楷體"/>
        <family val="4"/>
        <charset val="136"/>
      </rPr>
      <t>※注意事項
一、若欄位不夠請自行延伸，上述表格資料請詳填，如有塗改請同學於塗改處簽名。
二、學習型兼任助理人員請依實際參與計畫內容填寫，並由各計畫主持人確認實際執行情況，並送單位所屬一級單位主管核章後核實支給。</t>
    </r>
    <r>
      <rPr>
        <sz val="12"/>
        <color theme="1"/>
        <rFont val="Times New Roman"/>
        <family val="1"/>
      </rPr>
      <t xml:space="preserve">    
</t>
    </r>
    <r>
      <rPr>
        <sz val="12"/>
        <color theme="1"/>
        <rFont val="標楷體"/>
        <family val="4"/>
        <charset val="136"/>
      </rPr>
      <t xml:space="preserve">三、本表請於每月辦理請款時，併同印領清冊及助理人員約用申請書證件影本黏貼單送出，以憑辦理款項請領及撥付等作業。
</t>
    </r>
    <phoneticPr fontId="2" type="noConversion"/>
  </si>
  <si>
    <r>
      <rPr>
        <sz val="14"/>
        <color theme="1"/>
        <rFont val="標楷體"/>
        <family val="4"/>
        <charset val="136"/>
      </rPr>
      <t>工作總時數：</t>
    </r>
  </si>
  <si>
    <r>
      <rPr>
        <sz val="14"/>
        <color theme="1"/>
        <rFont val="標楷體"/>
        <family val="4"/>
        <charset val="136"/>
      </rPr>
      <t>小時</t>
    </r>
    <phoneticPr fontId="2" type="noConversion"/>
  </si>
  <si>
    <r>
      <rPr>
        <sz val="14"/>
        <color theme="1"/>
        <rFont val="標楷體"/>
        <family val="4"/>
        <charset val="136"/>
      </rPr>
      <t>計畫主持人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雇主簽章</t>
    </r>
  </si>
  <si>
    <r>
      <rPr>
        <sz val="14"/>
        <color theme="1"/>
        <rFont val="標楷體"/>
        <family val="4"/>
        <charset val="136"/>
      </rPr>
      <t>單位所屬一級主管簽章</t>
    </r>
  </si>
  <si>
    <r>
      <rPr>
        <sz val="14"/>
        <color theme="1"/>
        <rFont val="標楷體"/>
        <family val="4"/>
        <charset val="136"/>
      </rPr>
      <t>工作日期</t>
    </r>
    <phoneticPr fontId="2" type="noConversion"/>
  </si>
  <si>
    <r>
      <rPr>
        <sz val="14"/>
        <color theme="1"/>
        <rFont val="標楷體"/>
        <family val="4"/>
        <charset val="136"/>
      </rPr>
      <t>工作內容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請具體說明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</si>
  <si>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 xml:space="preserve">起始時間
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時：分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</si>
  <si>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 xml:space="preserve">結束時間
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時：分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</si>
  <si>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 xml:space="preserve">扣減時間
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時：分</t>
    </r>
    <r>
      <rPr>
        <sz val="14"/>
        <color theme="1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</si>
  <si>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時數</t>
    </r>
  </si>
  <si>
    <r>
      <rPr>
        <sz val="14"/>
        <color theme="1"/>
        <rFont val="標楷體"/>
        <family val="4"/>
        <charset val="136"/>
      </rPr>
      <t>核發時數</t>
    </r>
    <phoneticPr fontId="2" type="noConversion"/>
  </si>
  <si>
    <r>
      <rPr>
        <sz val="18"/>
        <color theme="1"/>
        <rFont val="標楷體"/>
        <family val="4"/>
        <charset val="136"/>
      </rPr>
      <t>計畫名稱：</t>
    </r>
    <phoneticPr fontId="2" type="noConversion"/>
  </si>
  <si>
    <r>
      <rPr>
        <sz val="18"/>
        <color theme="1"/>
        <rFont val="標楷體"/>
        <family val="4"/>
        <charset val="136"/>
      </rPr>
      <t>學生姓名：</t>
    </r>
    <phoneticPr fontId="2" type="noConversion"/>
  </si>
  <si>
    <r>
      <rPr>
        <sz val="18"/>
        <color theme="1"/>
        <rFont val="標楷體"/>
        <family val="4"/>
        <charset val="136"/>
      </rPr>
      <t>科別：</t>
    </r>
    <phoneticPr fontId="2" type="noConversion"/>
  </si>
  <si>
    <r>
      <rPr>
        <sz val="18"/>
        <color theme="1"/>
        <rFont val="標楷體"/>
        <family val="4"/>
        <charset val="136"/>
      </rPr>
      <t>班級：</t>
    </r>
  </si>
  <si>
    <r>
      <rPr>
        <sz val="18"/>
        <color theme="1"/>
        <rFont val="標楷體"/>
        <family val="4"/>
        <charset val="136"/>
      </rPr>
      <t>護理</t>
    </r>
  </si>
  <si>
    <r>
      <rPr>
        <sz val="18"/>
        <color theme="1"/>
        <rFont val="標楷體"/>
        <family val="4"/>
        <charset val="136"/>
      </rPr>
      <t>科</t>
    </r>
  </si>
  <si>
    <r>
      <rPr>
        <sz val="18"/>
        <color theme="1"/>
        <rFont val="標楷體"/>
        <family val="4"/>
        <charset val="136"/>
      </rPr>
      <t>年</t>
    </r>
  </si>
  <si>
    <r>
      <rPr>
        <sz val="18"/>
        <color theme="1"/>
        <rFont val="標楷體"/>
        <family val="4"/>
        <charset val="136"/>
      </rPr>
      <t>班</t>
    </r>
    <r>
      <rPr>
        <sz val="18"/>
        <color theme="1"/>
        <rFont val="Times New Roman"/>
        <family val="1"/>
      </rPr>
      <t xml:space="preserve"> </t>
    </r>
  </si>
  <si>
    <r>
      <rPr>
        <sz val="18"/>
        <color theme="1"/>
        <rFont val="標楷體"/>
        <family val="4"/>
        <charset val="136"/>
      </rPr>
      <t>連絡電話：</t>
    </r>
    <phoneticPr fontId="2" type="noConversion"/>
  </si>
  <si>
    <r>
      <rPr>
        <sz val="18"/>
        <color theme="1"/>
        <rFont val="標楷體"/>
        <family val="4"/>
        <charset val="136"/>
      </rPr>
      <t>學號：</t>
    </r>
    <phoneticPr fontId="2" type="noConversion"/>
  </si>
  <si>
    <r>
      <rPr>
        <sz val="18"/>
        <color theme="1"/>
        <rFont val="標楷體"/>
        <family val="4"/>
        <charset val="136"/>
      </rPr>
      <t>工作地點：</t>
    </r>
    <phoneticPr fontId="2" type="noConversion"/>
  </si>
  <si>
    <r>
      <rPr>
        <sz val="18"/>
        <color theme="1"/>
        <rFont val="標楷體"/>
        <family val="4"/>
        <charset val="136"/>
      </rPr>
      <t>聘用日期：</t>
    </r>
  </si>
  <si>
    <t>X</t>
  </si>
  <si>
    <t>勞僱型助理簽章</t>
    <phoneticPr fontId="2" type="noConversion"/>
  </si>
  <si>
    <t>日間五專部</t>
  </si>
  <si>
    <t>四</t>
  </si>
  <si>
    <t>勞僱型助理人員簽章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</si>
</sst>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04]e/m/d;@"/>
    <numFmt numFmtId="177" formatCode="0_);[Red]\(0\)"/>
    <numFmt numFmtId="178" formatCode="h:mm;@"/>
    <numFmt numFmtId="179" formatCode="[h]:mm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8"/>
      <color theme="1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u/>
      <sz val="22"/>
      <color theme="1"/>
      <name val="標楷體"/>
      <family val="4"/>
      <charset val="136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22222"/>
      <name val="Times New Roman"/>
      <family val="1"/>
    </font>
    <font>
      <sz val="16"/>
      <name val="Times New Roman"/>
      <family val="1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8"/>
      <color theme="1"/>
      <name val="細明體"/>
      <family val="3"/>
      <charset val="136"/>
    </font>
    <font>
      <sz val="16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9" fontId="8" fillId="0" borderId="0" xfId="0" applyNumberFormat="1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8" fontId="6" fillId="0" borderId="0" xfId="0" applyNumberFormat="1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77" fontId="17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"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topLeftCell="A15" zoomScaleNormal="100" zoomScaleSheetLayoutView="100" workbookViewId="0">
      <selection activeCell="C27" sqref="C27:L43"/>
    </sheetView>
  </sheetViews>
  <sheetFormatPr defaultColWidth="9" defaultRowHeight="15.75" x14ac:dyDescent="0.25"/>
  <cols>
    <col min="1" max="1" width="15.5" style="7" customWidth="1"/>
    <col min="2" max="2" width="20.25" style="7" customWidth="1"/>
    <col min="3" max="3" width="13" style="7" customWidth="1"/>
    <col min="4" max="4" width="11.875" style="7" customWidth="1"/>
    <col min="5" max="5" width="12.875" style="7" customWidth="1"/>
    <col min="6" max="6" width="12.5" style="7" customWidth="1"/>
    <col min="7" max="7" width="13.5" style="7" bestFit="1" customWidth="1"/>
    <col min="8" max="8" width="13" style="7" customWidth="1"/>
    <col min="9" max="9" width="12.75" style="7" customWidth="1"/>
    <col min="10" max="10" width="12" style="7" customWidth="1"/>
    <col min="11" max="11" width="9.75" style="7" bestFit="1" customWidth="1"/>
    <col min="12" max="12" width="11.875" style="7" customWidth="1"/>
    <col min="13" max="13" width="9" style="7"/>
    <col min="14" max="14" width="14.75" style="7" customWidth="1"/>
    <col min="15" max="16384" width="9" style="7"/>
  </cols>
  <sheetData>
    <row r="1" spans="1:16" s="2" customFormat="1" ht="30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s="27" customFormat="1" ht="25.5" x14ac:dyDescent="0.25">
      <c r="A2" s="25" t="s">
        <v>15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6" s="27" customFormat="1" ht="25.5" x14ac:dyDescent="0.25">
      <c r="A3" s="25" t="s">
        <v>16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6" s="27" customFormat="1" ht="25.5" x14ac:dyDescent="0.25">
      <c r="A4" s="27" t="s">
        <v>17</v>
      </c>
      <c r="B4" s="26" t="s">
        <v>29</v>
      </c>
      <c r="C4" s="26"/>
      <c r="D4" s="57"/>
      <c r="E4" s="57"/>
      <c r="F4" s="57"/>
      <c r="G4" s="57"/>
      <c r="H4" s="57"/>
      <c r="I4" s="57"/>
      <c r="J4" s="26"/>
      <c r="K4" s="26"/>
      <c r="L4" s="26"/>
      <c r="M4" s="26"/>
    </row>
    <row r="5" spans="1:16" s="27" customFormat="1" ht="25.5" x14ac:dyDescent="0.25">
      <c r="A5" s="27" t="s">
        <v>18</v>
      </c>
      <c r="B5" s="27" t="s">
        <v>19</v>
      </c>
      <c r="C5" s="25" t="s">
        <v>20</v>
      </c>
      <c r="D5" s="27" t="s">
        <v>30</v>
      </c>
      <c r="E5" s="27" t="s">
        <v>21</v>
      </c>
      <c r="F5" s="27" t="s">
        <v>27</v>
      </c>
      <c r="G5" s="27" t="s">
        <v>22</v>
      </c>
      <c r="J5" s="28"/>
      <c r="K5" s="26"/>
      <c r="L5" s="26"/>
      <c r="M5" s="26"/>
    </row>
    <row r="6" spans="1:16" s="27" customFormat="1" ht="25.5" x14ac:dyDescent="0.25">
      <c r="A6" s="26" t="s">
        <v>23</v>
      </c>
      <c r="B6" s="25"/>
      <c r="J6" s="28"/>
      <c r="K6" s="26"/>
      <c r="L6" s="26"/>
      <c r="M6" s="26"/>
    </row>
    <row r="7" spans="1:16" s="27" customFormat="1" ht="25.5" x14ac:dyDescent="0.25">
      <c r="A7" s="28" t="s">
        <v>24</v>
      </c>
      <c r="J7" s="29"/>
    </row>
    <row r="8" spans="1:16" s="27" customFormat="1" ht="25.5" x14ac:dyDescent="0.25">
      <c r="A8" s="30" t="s">
        <v>25</v>
      </c>
      <c r="B8" s="35"/>
      <c r="C8" s="30"/>
      <c r="J8" s="26"/>
    </row>
    <row r="9" spans="1:16" s="27" customFormat="1" ht="25.5" x14ac:dyDescent="0.25">
      <c r="A9" s="27" t="s">
        <v>26</v>
      </c>
      <c r="B9" s="31">
        <v>45306</v>
      </c>
      <c r="C9" s="31">
        <v>45322</v>
      </c>
      <c r="D9" s="26"/>
      <c r="E9" s="26"/>
      <c r="F9" s="26"/>
      <c r="G9" s="26"/>
      <c r="H9" s="26"/>
      <c r="I9" s="26"/>
      <c r="J9" s="26"/>
    </row>
    <row r="10" spans="1:16" s="27" customFormat="1" ht="23.25" x14ac:dyDescent="0.25">
      <c r="A10" s="32"/>
      <c r="B10" s="33"/>
      <c r="C10" s="26"/>
      <c r="D10" s="26"/>
      <c r="E10" s="26"/>
      <c r="F10" s="34"/>
      <c r="G10" s="26"/>
      <c r="H10" s="26"/>
      <c r="I10" s="26"/>
      <c r="J10" s="26"/>
    </row>
    <row r="11" spans="1:16" s="4" customFormat="1" ht="21" x14ac:dyDescent="0.25">
      <c r="A11" s="5" t="s">
        <v>1</v>
      </c>
      <c r="B11" s="6">
        <v>113</v>
      </c>
      <c r="C11" s="5" t="s">
        <v>2</v>
      </c>
      <c r="D11" s="3">
        <v>1</v>
      </c>
    </row>
    <row r="12" spans="1:16" s="19" customFormat="1" ht="67.900000000000006" customHeight="1" x14ac:dyDescent="0.25">
      <c r="A12" s="58" t="s">
        <v>8</v>
      </c>
      <c r="B12" s="59"/>
      <c r="C12" s="58" t="s">
        <v>9</v>
      </c>
      <c r="D12" s="60"/>
      <c r="E12" s="60"/>
      <c r="F12" s="60"/>
      <c r="G12" s="59"/>
      <c r="H12" s="17" t="s">
        <v>10</v>
      </c>
      <c r="I12" s="17" t="s">
        <v>11</v>
      </c>
      <c r="J12" s="17" t="s">
        <v>12</v>
      </c>
      <c r="K12" s="17" t="s">
        <v>13</v>
      </c>
      <c r="L12" s="18" t="s">
        <v>14</v>
      </c>
      <c r="M12" s="61" t="s">
        <v>28</v>
      </c>
      <c r="N12" s="59"/>
    </row>
    <row r="13" spans="1:16" s="4" customFormat="1" ht="22.5" customHeight="1" x14ac:dyDescent="0.25">
      <c r="A13" s="20">
        <v>1</v>
      </c>
      <c r="B13" s="21" t="str">
        <f>CHOOSE(WEEKDAY(DATE($B$11+1911,$D$11,A13),1),"日","一","二","三","四","五","六")</f>
        <v>一</v>
      </c>
      <c r="C13" s="55"/>
      <c r="D13" s="55"/>
      <c r="E13" s="55"/>
      <c r="F13" s="55"/>
      <c r="G13" s="52"/>
      <c r="H13" s="22"/>
      <c r="I13" s="22"/>
      <c r="J13" s="23"/>
      <c r="K13" s="22" t="str">
        <f>IF(AND(LEN(H13)&gt;0,LEN(I13)&gt;0,LEN(J13)&gt;0),I13-H13-TIME(VALUE(LEFT(J13, SEARCH(":",J13,1)-1)),VALUE(RIGHT(J13,LEN(J13)-SEARCH(":",J13,1))),0),"")</f>
        <v/>
      </c>
      <c r="L13" s="22" t="str">
        <f t="shared" ref="L13:L39" si="0">IF(LEN(K13)&gt;0,IF(MINUTE(K13)&gt;30,K13-TIME(0,MINUTE(K13)-30,0),IF(MINUTE(K13)&lt;30,K13-TIME(0,MINUTE(K13),0),K13)),"")</f>
        <v/>
      </c>
      <c r="M13" s="51"/>
      <c r="N13" s="52"/>
    </row>
    <row r="14" spans="1:16" s="4" customFormat="1" ht="22.5" customHeight="1" x14ac:dyDescent="0.25">
      <c r="A14" s="20">
        <f>IF(A13="","",IF(MONTH(DATE($B$11+1911,$D$11,A13))=MONTH(DATE($B$11+1911,$D$11,A13)+1),A13+1,""))</f>
        <v>2</v>
      </c>
      <c r="B14" s="21" t="str">
        <f t="shared" ref="B14:B43" si="1">CHOOSE(WEEKDAY(DATE($B$11+1911,$D$11,A14),1),"日","一","二","三","四","五","六")</f>
        <v>二</v>
      </c>
      <c r="C14" s="55"/>
      <c r="D14" s="55"/>
      <c r="E14" s="55"/>
      <c r="F14" s="55"/>
      <c r="G14" s="52"/>
      <c r="H14" s="22"/>
      <c r="I14" s="22"/>
      <c r="J14" s="23"/>
      <c r="K14" s="22"/>
      <c r="L14" s="22"/>
      <c r="M14" s="51"/>
      <c r="N14" s="52"/>
      <c r="O14" s="24"/>
      <c r="P14" s="24"/>
    </row>
    <row r="15" spans="1:16" s="4" customFormat="1" ht="22.5" customHeight="1" x14ac:dyDescent="0.25">
      <c r="A15" s="20">
        <f t="shared" ref="A15:A43" si="2">IF(A14="","",IF(MONTH(DATE($B$11+1911,$D$11,A14))=MONTH(DATE($B$11+1911,$D$11,A14)+1),A14+1,""))</f>
        <v>3</v>
      </c>
      <c r="B15" s="21" t="str">
        <f t="shared" si="1"/>
        <v>三</v>
      </c>
      <c r="C15" s="55"/>
      <c r="D15" s="55"/>
      <c r="E15" s="55"/>
      <c r="F15" s="55"/>
      <c r="G15" s="52"/>
      <c r="H15" s="22"/>
      <c r="I15" s="22"/>
      <c r="J15" s="23"/>
      <c r="K15" s="22"/>
      <c r="L15" s="22"/>
      <c r="M15" s="51"/>
      <c r="N15" s="52"/>
    </row>
    <row r="16" spans="1:16" s="4" customFormat="1" ht="22.5" customHeight="1" x14ac:dyDescent="0.25">
      <c r="A16" s="20">
        <f t="shared" si="2"/>
        <v>4</v>
      </c>
      <c r="B16" s="21" t="str">
        <f t="shared" si="1"/>
        <v>四</v>
      </c>
      <c r="C16" s="55"/>
      <c r="D16" s="55"/>
      <c r="E16" s="55"/>
      <c r="F16" s="55"/>
      <c r="G16" s="52"/>
      <c r="H16" s="22"/>
      <c r="I16" s="22"/>
      <c r="J16" s="23"/>
      <c r="K16" s="22"/>
      <c r="L16" s="22"/>
      <c r="M16" s="51"/>
      <c r="N16" s="52"/>
    </row>
    <row r="17" spans="1:14" s="4" customFormat="1" ht="22.5" customHeight="1" x14ac:dyDescent="0.25">
      <c r="A17" s="20">
        <f t="shared" si="2"/>
        <v>5</v>
      </c>
      <c r="B17" s="21" t="str">
        <f t="shared" si="1"/>
        <v>五</v>
      </c>
      <c r="C17" s="55"/>
      <c r="D17" s="55"/>
      <c r="E17" s="55"/>
      <c r="F17" s="55"/>
      <c r="G17" s="52"/>
      <c r="H17" s="22"/>
      <c r="I17" s="22"/>
      <c r="J17" s="23"/>
      <c r="K17" s="22"/>
      <c r="L17" s="22"/>
      <c r="M17" s="51"/>
      <c r="N17" s="52"/>
    </row>
    <row r="18" spans="1:14" s="4" customFormat="1" ht="22.5" customHeight="1" x14ac:dyDescent="0.25">
      <c r="A18" s="20">
        <f t="shared" si="2"/>
        <v>6</v>
      </c>
      <c r="B18" s="21" t="str">
        <f t="shared" si="1"/>
        <v>六</v>
      </c>
      <c r="C18" s="55"/>
      <c r="D18" s="55"/>
      <c r="E18" s="55"/>
      <c r="F18" s="55"/>
      <c r="G18" s="52"/>
      <c r="H18" s="22"/>
      <c r="I18" s="22"/>
      <c r="J18" s="23"/>
      <c r="K18" s="22"/>
      <c r="L18" s="22"/>
      <c r="M18" s="51"/>
      <c r="N18" s="52"/>
    </row>
    <row r="19" spans="1:14" s="4" customFormat="1" ht="22.5" customHeight="1" x14ac:dyDescent="0.25">
      <c r="A19" s="20">
        <f t="shared" si="2"/>
        <v>7</v>
      </c>
      <c r="B19" s="21" t="str">
        <f t="shared" si="1"/>
        <v>日</v>
      </c>
      <c r="C19" s="55"/>
      <c r="D19" s="55"/>
      <c r="E19" s="55"/>
      <c r="F19" s="55"/>
      <c r="G19" s="52"/>
      <c r="H19" s="22"/>
      <c r="I19" s="22"/>
      <c r="J19" s="23"/>
      <c r="K19" s="22"/>
      <c r="L19" s="22"/>
      <c r="M19" s="51"/>
      <c r="N19" s="52"/>
    </row>
    <row r="20" spans="1:14" s="4" customFormat="1" ht="22.5" customHeight="1" x14ac:dyDescent="0.25">
      <c r="A20" s="20">
        <f t="shared" si="2"/>
        <v>8</v>
      </c>
      <c r="B20" s="21" t="str">
        <f t="shared" si="1"/>
        <v>一</v>
      </c>
      <c r="C20" s="49"/>
      <c r="D20" s="49"/>
      <c r="E20" s="49"/>
      <c r="F20" s="49"/>
      <c r="G20" s="50"/>
      <c r="H20" s="22"/>
      <c r="I20" s="22"/>
      <c r="J20" s="23"/>
      <c r="K20" s="22"/>
      <c r="L20" s="22"/>
      <c r="M20" s="53"/>
      <c r="N20" s="50"/>
    </row>
    <row r="21" spans="1:14" s="4" customFormat="1" ht="22.5" customHeight="1" x14ac:dyDescent="0.25">
      <c r="A21" s="20">
        <f t="shared" si="2"/>
        <v>9</v>
      </c>
      <c r="B21" s="21" t="str">
        <f t="shared" si="1"/>
        <v>二</v>
      </c>
      <c r="C21" s="49"/>
      <c r="D21" s="49"/>
      <c r="E21" s="49"/>
      <c r="F21" s="49"/>
      <c r="G21" s="50"/>
      <c r="H21" s="22"/>
      <c r="I21" s="22"/>
      <c r="J21" s="23"/>
      <c r="K21" s="22"/>
      <c r="L21" s="22"/>
      <c r="M21" s="53"/>
      <c r="N21" s="50"/>
    </row>
    <row r="22" spans="1:14" s="4" customFormat="1" ht="22.5" customHeight="1" x14ac:dyDescent="0.25">
      <c r="A22" s="20">
        <f t="shared" si="2"/>
        <v>10</v>
      </c>
      <c r="B22" s="21" t="str">
        <f t="shared" si="1"/>
        <v>三</v>
      </c>
      <c r="C22" s="49"/>
      <c r="D22" s="49"/>
      <c r="E22" s="49"/>
      <c r="F22" s="49"/>
      <c r="G22" s="50"/>
      <c r="H22" s="22"/>
      <c r="I22" s="22"/>
      <c r="J22" s="23"/>
      <c r="K22" s="22"/>
      <c r="L22" s="22"/>
      <c r="M22" s="53"/>
      <c r="N22" s="50"/>
    </row>
    <row r="23" spans="1:14" s="4" customFormat="1" ht="22.5" customHeight="1" x14ac:dyDescent="0.25">
      <c r="A23" s="20">
        <f t="shared" si="2"/>
        <v>11</v>
      </c>
      <c r="B23" s="21" t="str">
        <f t="shared" si="1"/>
        <v>四</v>
      </c>
      <c r="C23" s="49"/>
      <c r="D23" s="49"/>
      <c r="E23" s="49"/>
      <c r="F23" s="49"/>
      <c r="G23" s="50"/>
      <c r="H23" s="22"/>
      <c r="I23" s="22"/>
      <c r="J23" s="23"/>
      <c r="K23" s="22"/>
      <c r="L23" s="22"/>
      <c r="M23" s="53"/>
      <c r="N23" s="50"/>
    </row>
    <row r="24" spans="1:14" s="4" customFormat="1" ht="22.5" customHeight="1" x14ac:dyDescent="0.25">
      <c r="A24" s="20">
        <f t="shared" si="2"/>
        <v>12</v>
      </c>
      <c r="B24" s="21" t="str">
        <f t="shared" si="1"/>
        <v>五</v>
      </c>
      <c r="C24" s="49"/>
      <c r="D24" s="49"/>
      <c r="E24" s="49"/>
      <c r="F24" s="49"/>
      <c r="G24" s="50"/>
      <c r="H24" s="22"/>
      <c r="I24" s="22"/>
      <c r="J24" s="23"/>
      <c r="K24" s="22"/>
      <c r="L24" s="22"/>
      <c r="M24" s="53"/>
      <c r="N24" s="50"/>
    </row>
    <row r="25" spans="1:14" s="4" customFormat="1" ht="22.5" customHeight="1" x14ac:dyDescent="0.25">
      <c r="A25" s="20">
        <f t="shared" si="2"/>
        <v>13</v>
      </c>
      <c r="B25" s="21" t="str">
        <f t="shared" si="1"/>
        <v>六</v>
      </c>
      <c r="C25" s="49"/>
      <c r="D25" s="49"/>
      <c r="E25" s="49"/>
      <c r="F25" s="49"/>
      <c r="G25" s="50"/>
      <c r="H25" s="22"/>
      <c r="I25" s="22"/>
      <c r="J25" s="23"/>
      <c r="K25" s="22"/>
      <c r="L25" s="22"/>
      <c r="M25" s="53"/>
      <c r="N25" s="50"/>
    </row>
    <row r="26" spans="1:14" s="4" customFormat="1" ht="22.5" customHeight="1" x14ac:dyDescent="0.25">
      <c r="A26" s="20">
        <f t="shared" si="2"/>
        <v>14</v>
      </c>
      <c r="B26" s="21" t="str">
        <f t="shared" si="1"/>
        <v>日</v>
      </c>
      <c r="C26" s="49"/>
      <c r="D26" s="49"/>
      <c r="E26" s="49"/>
      <c r="F26" s="49"/>
      <c r="G26" s="50"/>
      <c r="H26" s="22"/>
      <c r="I26" s="22"/>
      <c r="J26" s="23"/>
      <c r="K26" s="22"/>
      <c r="L26" s="22"/>
      <c r="M26" s="53"/>
      <c r="N26" s="50"/>
    </row>
    <row r="27" spans="1:14" s="4" customFormat="1" ht="45" customHeight="1" x14ac:dyDescent="0.25">
      <c r="A27" s="20">
        <f t="shared" si="2"/>
        <v>15</v>
      </c>
      <c r="B27" s="21" t="str">
        <f t="shared" si="1"/>
        <v>一</v>
      </c>
      <c r="C27" s="48"/>
      <c r="D27" s="49"/>
      <c r="E27" s="49"/>
      <c r="F27" s="49"/>
      <c r="G27" s="50"/>
      <c r="H27" s="22"/>
      <c r="I27" s="22"/>
      <c r="J27" s="23"/>
      <c r="K27" s="22"/>
      <c r="L27" s="22"/>
      <c r="M27" s="53"/>
      <c r="N27" s="50"/>
    </row>
    <row r="28" spans="1:14" s="4" customFormat="1" ht="45" customHeight="1" x14ac:dyDescent="0.25">
      <c r="A28" s="20">
        <f t="shared" si="2"/>
        <v>16</v>
      </c>
      <c r="B28" s="21" t="str">
        <f t="shared" si="1"/>
        <v>二</v>
      </c>
      <c r="C28" s="48"/>
      <c r="D28" s="49"/>
      <c r="E28" s="49"/>
      <c r="F28" s="49"/>
      <c r="G28" s="50"/>
      <c r="H28" s="22"/>
      <c r="I28" s="22"/>
      <c r="J28" s="23"/>
      <c r="K28" s="22"/>
      <c r="L28" s="22"/>
      <c r="M28" s="54"/>
      <c r="N28" s="54"/>
    </row>
    <row r="29" spans="1:14" s="4" customFormat="1" ht="45" customHeight="1" x14ac:dyDescent="0.25">
      <c r="A29" s="20">
        <f t="shared" si="2"/>
        <v>17</v>
      </c>
      <c r="B29" s="21" t="str">
        <f t="shared" si="1"/>
        <v>三</v>
      </c>
      <c r="C29" s="48"/>
      <c r="D29" s="49"/>
      <c r="E29" s="49"/>
      <c r="F29" s="49"/>
      <c r="G29" s="50"/>
      <c r="H29" s="22"/>
      <c r="I29" s="22"/>
      <c r="J29" s="23"/>
      <c r="K29" s="22"/>
      <c r="L29" s="22"/>
      <c r="M29" s="53"/>
      <c r="N29" s="50"/>
    </row>
    <row r="30" spans="1:14" s="4" customFormat="1" ht="45" customHeight="1" x14ac:dyDescent="0.25">
      <c r="A30" s="20">
        <f t="shared" si="2"/>
        <v>18</v>
      </c>
      <c r="B30" s="21" t="str">
        <f t="shared" si="1"/>
        <v>四</v>
      </c>
      <c r="C30" s="48"/>
      <c r="D30" s="49"/>
      <c r="E30" s="49"/>
      <c r="F30" s="49"/>
      <c r="G30" s="50"/>
      <c r="H30" s="22"/>
      <c r="I30" s="22"/>
      <c r="J30" s="23"/>
      <c r="K30" s="22"/>
      <c r="L30" s="22"/>
      <c r="M30" s="53"/>
      <c r="N30" s="50"/>
    </row>
    <row r="31" spans="1:14" s="4" customFormat="1" ht="45" customHeight="1" x14ac:dyDescent="0.25">
      <c r="A31" s="20">
        <f t="shared" si="2"/>
        <v>19</v>
      </c>
      <c r="B31" s="21" t="str">
        <f t="shared" si="1"/>
        <v>五</v>
      </c>
      <c r="C31" s="48"/>
      <c r="D31" s="49"/>
      <c r="E31" s="49"/>
      <c r="F31" s="49"/>
      <c r="G31" s="50"/>
      <c r="H31" s="22"/>
      <c r="I31" s="22"/>
      <c r="J31" s="23"/>
      <c r="K31" s="22"/>
      <c r="L31" s="22"/>
      <c r="M31" s="53"/>
      <c r="N31" s="50"/>
    </row>
    <row r="32" spans="1:14" s="4" customFormat="1" ht="22.5" customHeight="1" x14ac:dyDescent="0.25">
      <c r="A32" s="20">
        <f t="shared" si="2"/>
        <v>20</v>
      </c>
      <c r="B32" s="21" t="str">
        <f t="shared" si="1"/>
        <v>六</v>
      </c>
      <c r="C32" s="49"/>
      <c r="D32" s="49"/>
      <c r="E32" s="49"/>
      <c r="F32" s="49"/>
      <c r="G32" s="50"/>
      <c r="H32" s="22"/>
      <c r="I32" s="22"/>
      <c r="J32" s="23"/>
      <c r="K32" s="22"/>
      <c r="L32" s="22"/>
      <c r="M32" s="53"/>
      <c r="N32" s="50"/>
    </row>
    <row r="33" spans="1:14" s="4" customFormat="1" ht="22.5" customHeight="1" x14ac:dyDescent="0.25">
      <c r="A33" s="20">
        <f t="shared" si="2"/>
        <v>21</v>
      </c>
      <c r="B33" s="21" t="str">
        <f t="shared" si="1"/>
        <v>日</v>
      </c>
      <c r="C33" s="49"/>
      <c r="D33" s="49"/>
      <c r="E33" s="49"/>
      <c r="F33" s="49"/>
      <c r="G33" s="50"/>
      <c r="H33" s="22"/>
      <c r="I33" s="22"/>
      <c r="J33" s="23"/>
      <c r="K33" s="22"/>
      <c r="L33" s="22"/>
      <c r="M33" s="53"/>
      <c r="N33" s="50"/>
    </row>
    <row r="34" spans="1:14" s="4" customFormat="1" ht="45" customHeight="1" x14ac:dyDescent="0.25">
      <c r="A34" s="20">
        <f t="shared" si="2"/>
        <v>22</v>
      </c>
      <c r="B34" s="21" t="str">
        <f t="shared" si="1"/>
        <v>一</v>
      </c>
      <c r="C34" s="48"/>
      <c r="D34" s="49"/>
      <c r="E34" s="49"/>
      <c r="F34" s="49"/>
      <c r="G34" s="50"/>
      <c r="H34" s="22"/>
      <c r="I34" s="22"/>
      <c r="J34" s="23"/>
      <c r="K34" s="22"/>
      <c r="L34" s="22"/>
      <c r="M34" s="53"/>
      <c r="N34" s="50"/>
    </row>
    <row r="35" spans="1:14" s="4" customFormat="1" ht="45" customHeight="1" x14ac:dyDescent="0.25">
      <c r="A35" s="20">
        <f t="shared" si="2"/>
        <v>23</v>
      </c>
      <c r="B35" s="21" t="str">
        <f t="shared" si="1"/>
        <v>二</v>
      </c>
      <c r="C35" s="48"/>
      <c r="D35" s="49"/>
      <c r="E35" s="49"/>
      <c r="F35" s="49"/>
      <c r="G35" s="50"/>
      <c r="H35" s="22"/>
      <c r="I35" s="22"/>
      <c r="J35" s="23"/>
      <c r="K35" s="22"/>
      <c r="L35" s="22"/>
      <c r="M35" s="53"/>
      <c r="N35" s="50"/>
    </row>
    <row r="36" spans="1:14" s="4" customFormat="1" ht="45" customHeight="1" x14ac:dyDescent="0.25">
      <c r="A36" s="20">
        <f t="shared" si="2"/>
        <v>24</v>
      </c>
      <c r="B36" s="21" t="str">
        <f t="shared" si="1"/>
        <v>三</v>
      </c>
      <c r="C36" s="48"/>
      <c r="D36" s="49"/>
      <c r="E36" s="49"/>
      <c r="F36" s="49"/>
      <c r="G36" s="50"/>
      <c r="H36" s="22"/>
      <c r="I36" s="22"/>
      <c r="J36" s="23"/>
      <c r="K36" s="22"/>
      <c r="L36" s="22"/>
      <c r="M36" s="53"/>
      <c r="N36" s="50"/>
    </row>
    <row r="37" spans="1:14" s="4" customFormat="1" ht="45" customHeight="1" x14ac:dyDescent="0.25">
      <c r="A37" s="20">
        <f t="shared" si="2"/>
        <v>25</v>
      </c>
      <c r="B37" s="21" t="str">
        <f t="shared" si="1"/>
        <v>四</v>
      </c>
      <c r="C37" s="48"/>
      <c r="D37" s="49"/>
      <c r="E37" s="49"/>
      <c r="F37" s="49"/>
      <c r="G37" s="50"/>
      <c r="H37" s="22"/>
      <c r="I37" s="22"/>
      <c r="J37" s="23"/>
      <c r="K37" s="22"/>
      <c r="L37" s="22"/>
      <c r="M37" s="53"/>
      <c r="N37" s="50"/>
    </row>
    <row r="38" spans="1:14" s="4" customFormat="1" ht="45" customHeight="1" x14ac:dyDescent="0.25">
      <c r="A38" s="20">
        <f t="shared" si="2"/>
        <v>26</v>
      </c>
      <c r="B38" s="21" t="str">
        <f t="shared" si="1"/>
        <v>五</v>
      </c>
      <c r="C38" s="48"/>
      <c r="D38" s="49"/>
      <c r="E38" s="49"/>
      <c r="F38" s="49"/>
      <c r="G38" s="50"/>
      <c r="H38" s="22"/>
      <c r="I38" s="22"/>
      <c r="J38" s="23"/>
      <c r="K38" s="22"/>
      <c r="L38" s="22"/>
      <c r="M38" s="51"/>
      <c r="N38" s="52"/>
    </row>
    <row r="39" spans="1:14" s="4" customFormat="1" ht="28.15" customHeight="1" x14ac:dyDescent="0.25">
      <c r="A39" s="20">
        <f t="shared" si="2"/>
        <v>27</v>
      </c>
      <c r="B39" s="21" t="str">
        <f t="shared" si="1"/>
        <v>六</v>
      </c>
      <c r="C39" s="49"/>
      <c r="D39" s="49"/>
      <c r="E39" s="49"/>
      <c r="F39" s="49"/>
      <c r="G39" s="50"/>
      <c r="H39" s="22"/>
      <c r="I39" s="22"/>
      <c r="J39" s="23"/>
      <c r="K39" s="22"/>
      <c r="L39" s="22"/>
      <c r="M39" s="53"/>
      <c r="N39" s="50"/>
    </row>
    <row r="40" spans="1:14" s="4" customFormat="1" ht="28.15" customHeight="1" x14ac:dyDescent="0.25">
      <c r="A40" s="20">
        <f t="shared" si="2"/>
        <v>28</v>
      </c>
      <c r="B40" s="21" t="str">
        <f t="shared" si="1"/>
        <v>日</v>
      </c>
      <c r="C40" s="49"/>
      <c r="D40" s="49"/>
      <c r="E40" s="49"/>
      <c r="F40" s="49"/>
      <c r="G40" s="50"/>
      <c r="H40" s="22"/>
      <c r="I40" s="22"/>
      <c r="J40" s="23"/>
      <c r="K40" s="22"/>
      <c r="L40" s="22"/>
      <c r="M40" s="53"/>
      <c r="N40" s="50"/>
    </row>
    <row r="41" spans="1:14" s="4" customFormat="1" ht="45" customHeight="1" x14ac:dyDescent="0.25">
      <c r="A41" s="20">
        <f t="shared" si="2"/>
        <v>29</v>
      </c>
      <c r="B41" s="21" t="str">
        <f t="shared" si="1"/>
        <v>一</v>
      </c>
      <c r="C41" s="48"/>
      <c r="D41" s="49"/>
      <c r="E41" s="49"/>
      <c r="F41" s="49"/>
      <c r="G41" s="50"/>
      <c r="H41" s="22"/>
      <c r="I41" s="22"/>
      <c r="J41" s="23"/>
      <c r="K41" s="22"/>
      <c r="L41" s="22"/>
      <c r="M41" s="51"/>
      <c r="N41" s="52"/>
    </row>
    <row r="42" spans="1:14" s="4" customFormat="1" ht="45" customHeight="1" x14ac:dyDescent="0.25">
      <c r="A42" s="20">
        <f t="shared" si="2"/>
        <v>30</v>
      </c>
      <c r="B42" s="21" t="str">
        <f t="shared" si="1"/>
        <v>二</v>
      </c>
      <c r="C42" s="48"/>
      <c r="D42" s="49"/>
      <c r="E42" s="49"/>
      <c r="F42" s="49"/>
      <c r="G42" s="50"/>
      <c r="H42" s="22"/>
      <c r="I42" s="22"/>
      <c r="J42" s="23"/>
      <c r="K42" s="22"/>
      <c r="L42" s="22"/>
      <c r="M42" s="51"/>
      <c r="N42" s="52"/>
    </row>
    <row r="43" spans="1:14" s="4" customFormat="1" ht="45" customHeight="1" x14ac:dyDescent="0.25">
      <c r="A43" s="20">
        <f t="shared" si="2"/>
        <v>31</v>
      </c>
      <c r="B43" s="21" t="str">
        <f t="shared" si="1"/>
        <v>三</v>
      </c>
      <c r="C43" s="48"/>
      <c r="D43" s="49"/>
      <c r="E43" s="49"/>
      <c r="F43" s="49"/>
      <c r="G43" s="50"/>
      <c r="H43" s="22"/>
      <c r="I43" s="22"/>
      <c r="J43" s="23"/>
      <c r="K43" s="22"/>
      <c r="L43" s="22"/>
      <c r="M43" s="51"/>
      <c r="N43" s="52"/>
    </row>
    <row r="44" spans="1:14" s="11" customFormat="1" ht="18.75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</row>
    <row r="45" spans="1:14" s="11" customFormat="1" ht="19.5" x14ac:dyDescent="0.25">
      <c r="A45" s="12"/>
      <c r="B45" s="13"/>
      <c r="C45" s="13"/>
      <c r="D45" s="13"/>
      <c r="E45" s="13"/>
      <c r="F45" s="13"/>
      <c r="G45" s="13"/>
      <c r="H45" s="13"/>
      <c r="I45" s="14" t="s">
        <v>4</v>
      </c>
      <c r="J45" s="13"/>
      <c r="K45" s="15">
        <f>SUM(L15:L43)</f>
        <v>0</v>
      </c>
      <c r="M45" s="13" t="s">
        <v>5</v>
      </c>
      <c r="N45" s="16"/>
    </row>
    <row r="46" spans="1:14" s="11" customFormat="1" ht="18.75" x14ac:dyDescent="0.25"/>
    <row r="47" spans="1:14" s="11" customFormat="1" ht="19.5" x14ac:dyDescent="0.25">
      <c r="A47" s="38" t="s">
        <v>31</v>
      </c>
      <c r="B47" s="39"/>
      <c r="C47" s="39"/>
      <c r="D47" s="40" t="s">
        <v>6</v>
      </c>
      <c r="E47" s="39"/>
      <c r="F47" s="39"/>
      <c r="G47" s="39"/>
      <c r="H47" s="41"/>
      <c r="I47" s="40" t="s">
        <v>7</v>
      </c>
      <c r="J47" s="39"/>
      <c r="K47" s="39"/>
      <c r="L47" s="39"/>
      <c r="M47" s="39"/>
      <c r="N47" s="41"/>
    </row>
    <row r="48" spans="1:14" s="11" customFormat="1" ht="34.5" customHeight="1" x14ac:dyDescent="0.25">
      <c r="A48" s="42"/>
      <c r="B48" s="42"/>
      <c r="C48" s="42"/>
      <c r="D48" s="44"/>
      <c r="E48" s="42"/>
      <c r="F48" s="42"/>
      <c r="G48" s="42"/>
      <c r="H48" s="45"/>
      <c r="I48" s="44"/>
      <c r="J48" s="42"/>
      <c r="K48" s="42"/>
      <c r="L48" s="42"/>
      <c r="M48" s="42"/>
      <c r="N48" s="45"/>
    </row>
    <row r="49" spans="1:14" s="11" customFormat="1" ht="36" customHeight="1" x14ac:dyDescent="0.25">
      <c r="A49" s="43"/>
      <c r="B49" s="43"/>
      <c r="C49" s="43"/>
      <c r="D49" s="46"/>
      <c r="E49" s="43"/>
      <c r="F49" s="43"/>
      <c r="G49" s="43"/>
      <c r="H49" s="47"/>
      <c r="I49" s="46"/>
      <c r="J49" s="43"/>
      <c r="K49" s="43"/>
      <c r="L49" s="43"/>
      <c r="M49" s="43"/>
      <c r="N49" s="47"/>
    </row>
    <row r="50" spans="1:14" ht="75" customHeight="1" x14ac:dyDescent="0.25">
      <c r="A50" s="36" t="s">
        <v>3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</sheetData>
  <mergeCells count="78">
    <mergeCell ref="A1:N1"/>
    <mergeCell ref="D4:E4"/>
    <mergeCell ref="F4:G4"/>
    <mergeCell ref="A12:B12"/>
    <mergeCell ref="C12:G12"/>
    <mergeCell ref="M12:N12"/>
    <mergeCell ref="H4:I4"/>
    <mergeCell ref="B2:N2"/>
    <mergeCell ref="B3:N3"/>
    <mergeCell ref="C13:G13"/>
    <mergeCell ref="M13:N13"/>
    <mergeCell ref="C14:G14"/>
    <mergeCell ref="M14:N14"/>
    <mergeCell ref="C15:G15"/>
    <mergeCell ref="M15:N15"/>
    <mergeCell ref="C16:G16"/>
    <mergeCell ref="M16:N16"/>
    <mergeCell ref="C17:G17"/>
    <mergeCell ref="M17:N17"/>
    <mergeCell ref="C18:G18"/>
    <mergeCell ref="M18:N18"/>
    <mergeCell ref="C19:G19"/>
    <mergeCell ref="M19:N19"/>
    <mergeCell ref="C20:G20"/>
    <mergeCell ref="M20:N20"/>
    <mergeCell ref="C21:G21"/>
    <mergeCell ref="M21:N21"/>
    <mergeCell ref="C22:G22"/>
    <mergeCell ref="M22:N22"/>
    <mergeCell ref="C23:G23"/>
    <mergeCell ref="M23:N23"/>
    <mergeCell ref="C24:G24"/>
    <mergeCell ref="M24:N24"/>
    <mergeCell ref="C25:G25"/>
    <mergeCell ref="M25:N25"/>
    <mergeCell ref="C26:G26"/>
    <mergeCell ref="M26:N26"/>
    <mergeCell ref="C27:G27"/>
    <mergeCell ref="M27:N27"/>
    <mergeCell ref="C28:G28"/>
    <mergeCell ref="M28:N28"/>
    <mergeCell ref="C29:G29"/>
    <mergeCell ref="M29:N29"/>
    <mergeCell ref="C30:G30"/>
    <mergeCell ref="M30:N30"/>
    <mergeCell ref="C31:G31"/>
    <mergeCell ref="M31:N31"/>
    <mergeCell ref="C32:G32"/>
    <mergeCell ref="M32:N32"/>
    <mergeCell ref="C33:G33"/>
    <mergeCell ref="M33:N33"/>
    <mergeCell ref="C34:G34"/>
    <mergeCell ref="M34:N34"/>
    <mergeCell ref="C35:G35"/>
    <mergeCell ref="M35:N35"/>
    <mergeCell ref="C36:G36"/>
    <mergeCell ref="M36:N36"/>
    <mergeCell ref="C37:G37"/>
    <mergeCell ref="M37:N37"/>
    <mergeCell ref="C38:G38"/>
    <mergeCell ref="M38:N38"/>
    <mergeCell ref="C39:G39"/>
    <mergeCell ref="M39:N39"/>
    <mergeCell ref="C43:G43"/>
    <mergeCell ref="M43:N43"/>
    <mergeCell ref="C40:G40"/>
    <mergeCell ref="M40:N40"/>
    <mergeCell ref="C41:G41"/>
    <mergeCell ref="M41:N41"/>
    <mergeCell ref="C42:G42"/>
    <mergeCell ref="M42:N42"/>
    <mergeCell ref="A50:N50"/>
    <mergeCell ref="A47:C47"/>
    <mergeCell ref="D47:H47"/>
    <mergeCell ref="A48:C49"/>
    <mergeCell ref="D48:H49"/>
    <mergeCell ref="I48:N49"/>
    <mergeCell ref="I47:N47"/>
  </mergeCells>
  <phoneticPr fontId="2" type="noConversion"/>
  <conditionalFormatting sqref="A13:XFD43">
    <cfRule type="expression" dxfId="0" priority="3">
      <formula>WEEKDAY(DATE($B$11+1911,$D$11,$A13),2)&gt;5</formula>
    </cfRule>
  </conditionalFormatting>
  <dataValidations count="5">
    <dataValidation type="list" allowBlank="1" showInputMessage="1" showErrorMessage="1" sqref="D11">
      <formula1>"1,2,3,4,5,6,7,8,9,10,11,12"</formula1>
    </dataValidation>
    <dataValidation type="list" allowBlank="1" showInputMessage="1" showErrorMessage="1" sqref="B11">
      <formula1>"112,113,114,115,116"</formula1>
    </dataValidation>
    <dataValidation type="list" allowBlank="1" showInputMessage="1" showErrorMessage="1" sqref="B4">
      <formula1>"日間五專部,日間二專部,夜間二專部"</formula1>
    </dataValidation>
    <dataValidation type="list" allowBlank="1" showInputMessage="1" showErrorMessage="1" sqref="B5">
      <formula1>"護理,妝品,老服"</formula1>
    </dataValidation>
    <dataValidation type="list" allowBlank="1" showInputMessage="1" showErrorMessage="1" sqref="D5">
      <formula1>"一,二,三,四,五"</formula1>
    </dataValidation>
  </dataValidation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" sqref="B1"/>
    </sheetView>
  </sheetViews>
  <sheetFormatPr defaultRowHeight="16.5" x14ac:dyDescent="0.25"/>
  <cols>
    <col min="2" max="3" width="9.5" bestFit="1" customWidth="1"/>
  </cols>
  <sheetData>
    <row r="1" spans="1:3" x14ac:dyDescent="0.25">
      <c r="A1" s="1">
        <v>2.013888888888889E-2</v>
      </c>
      <c r="B1" s="1">
        <f>A1-TIME(0,29,0)</f>
        <v>0</v>
      </c>
      <c r="C1" s="1">
        <f t="shared" ref="C1:C2" si="0">IF(MINUTE(A1)&gt;30,A1-TIME(0,MINUTE(A1)-30,0),IF(MINUTE(A1)&lt;30,A1-TIME(0,MINUTE(A1),0),A1))</f>
        <v>0</v>
      </c>
    </row>
    <row r="2" spans="1:3" x14ac:dyDescent="0.25">
      <c r="A2" s="1">
        <v>0.38541666666666669</v>
      </c>
      <c r="B2" s="1"/>
      <c r="C2" s="1">
        <f t="shared" si="0"/>
        <v>0.375</v>
      </c>
    </row>
    <row r="3" spans="1:3" x14ac:dyDescent="0.25">
      <c r="A3" s="1">
        <v>0.39930555555555558</v>
      </c>
      <c r="B3" s="1"/>
      <c r="C3" s="1">
        <f>IF(MINUTE(A3)&gt;30,A3-TIME(0,MINUTE(A3)-30,0),IF(MINUTE(A3)&lt;30,A3-TIME(0,MINUTE(A3),0),A3))</f>
        <v>0.39583333333333337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2019-04-09T03:40:49Z</cp:lastPrinted>
  <dcterms:created xsi:type="dcterms:W3CDTF">2019-02-15T02:14:39Z</dcterms:created>
  <dcterms:modified xsi:type="dcterms:W3CDTF">2024-02-07T06:05:01Z</dcterms:modified>
</cp:coreProperties>
</file>